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<sst xmlns="http://schemas.openxmlformats.org/spreadsheetml/2006/main" count="1741" uniqueCount="468">
  <si>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</si>
  <si>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</si>
  <si>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</si>
  <si>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</si>
  <si>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</si>
  <si>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</si>
  <si>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</si>
  <si>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</si>
  <si>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</si>
  <si>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</si>
  <si>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</si>
  <si>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</si>
  <si>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</si>
  <si>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</si>
  <si>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</si>
  <si>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</si>
  <si>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</si>
  <si>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</si>
  <si>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</si>
  <si>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</si>
  <si>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</si>
  <si>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</si>
  <si>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</si>
  <si>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</si>
  <si>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</si>
  <si>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</si>
  <si>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</si>
  <si>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</si>
  <si>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</si>
  <si>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</si>
  <si>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</si>
  <si>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</si>
  <si>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</si>
  <si>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</si>
  <si>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</si>
  <si>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</si>
  <si>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</si>
  <si>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</si>
  <si>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</si>
  <si>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</si>
  <si>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</si>
  <si>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</si>
  <si>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</si>
  <si>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</si>
  <si>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</si>
  <si>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</si>
  <si>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</si>
  <si>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</si>
  <si>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</si>
  <si>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</si>
  <si>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</si>
  <si>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</si>
  <si>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</si>
  <si>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</si>
  <si>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</si>
  <si>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</si>
  <si>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</si>
  <si>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</si>
  <si>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</si>
  <si>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</si>
  <si>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</si>
  <si>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</si>
  <si>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</si>
  <si>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</si>
  <si>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</si>
  <si>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</si>
  <si>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</si>
  <si>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</si>
  <si>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</si>
  <si>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</si>
  <si>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</si>
  <si>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</si>
  <si>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</si>
  <si>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</si>
  <si>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</si>
  <si>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</si>
  <si>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</si>
  <si>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</si>
  <si>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</si>
  <si>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</si>
  <si>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</si>
  <si>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</si>
  <si>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</si>
  <si>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</si>
  <si>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</si>
  <si>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</si>
  <si>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</si>
  <si>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</si>
  <si>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</si>
  <si>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</si>
  <si>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</si>
  <si>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</si>
  <si>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</si>
  <si>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</si>
  <si>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</si>
  <si>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</si>
  <si>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</si>
  <si>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</si>
  <si>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</si>
  <si>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</si>
  <si>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</si>
  <si>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</si>
  <si>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</si>
  <si>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</si>
  <si>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</si>
  <si>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</si>
  <si>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</si>
  <si>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</si>
  <si>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</si>
  <si>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</si>
  <si>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</si>
  <si>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</si>
  <si>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</si>
  <si>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</si>
  <si>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</si>
  <si>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</si>
  <si>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</si>
  <si>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</si>
  <si>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</si>
  <si>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</si>
  <si>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</si>
  <si>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</si>
  <si>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</si>
  <si>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</si>
  <si>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</si>
  <si>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</si>
  <si>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</si>
  <si>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</si>
  <si>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</si>
  <si>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</si>
  <si>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</si>
  <si>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</si>
  <si>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</si>
  <si>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</si>
  <si>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</si>
  <si>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</si>
  <si>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</si>
  <si>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</si>
  <si>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</si>
  <si>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</si>
  <si>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</si>
  <si>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</si>
  <si>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</si>
  <si>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</si>
  <si>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</si>
  <si>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</si>
  <si>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</si>
  <si>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</si>
  <si>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</si>
  <si>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</si>
  <si>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</si>
  <si>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</si>
  <si>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</si>
  <si>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</si>
  <si>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</si>
  <si>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</si>
  <si>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</si>
  <si>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</si>
  <si>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</si>
  <si>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</si>
  <si>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</si>
  <si>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</si>
  <si>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</si>
  <si>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</si>
  <si>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</si>
  <si>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</si>
  <si>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</si>
  <si>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</si>
  <si>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</si>
  <si>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</si>
  <si>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</si>
  <si>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</si>
  <si>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</si>
  <si>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</si>
  <si>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</si>
  <si>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</si>
  <si>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</si>
  <si>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</si>
  <si>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</si>
  <si>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</si>
  <si>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</si>
  <si>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</si>
  <si>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</si>
  <si>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</si>
  <si>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</si>
  <si>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</si>
  <si>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</si>
  <si>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</si>
  <si>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</si>
  <si>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</si>
  <si>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</si>
  <si>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</si>
  <si>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</si>
  <si>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</si>
  <si>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</si>
  <si>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</si>
  <si>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</si>
  <si>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</si>
  <si>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</si>
  <si>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</si>
  <si>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</si>
  <si>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</si>
  <si>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</si>
  <si>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</si>
  <si>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</si>
  <si>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</si>
  <si>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</si>
  <si>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</si>
  <si>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</si>
  <si>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</si>
  <si>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</si>
  <si>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</si>
  <si>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</si>
  <si>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</si>
  <si>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</si>
  <si>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</si>
  <si>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</si>
  <si>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</si>
  <si>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</si>
  <si>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</si>
  <si>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</si>
  <si>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</si>
  <si>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</si>
  <si>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</si>
  <si>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</si>
  <si>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</si>
  <si>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</si>
  <si>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</si>
  <si>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</si>
  <si>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</si>
  <si>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</si>
  <si>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</si>
  <si>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</si>
  <si>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</si>
  <si>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</si>
  <si>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</si>
  <si>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</si>
  <si>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</si>
  <si>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</si>
  <si>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</si>
  <si>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</si>
  <si>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</si>
  <si>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</si>
  <si>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</si>
  <si>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</si>
  <si>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</si>
  <si>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</si>
  <si>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</si>
  <si>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</si>
  <si>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</si>
  <si>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</si>
  <si>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</si>
  <si>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</si>
  <si>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</si>
  <si>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</si>
  <si>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</si>
  <si>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</si>
  <si>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</si>
  <si>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</si>
  <si>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</si>
  <si>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</si>
  <si>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9.083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</si>
  <si>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</si>
  <si>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</si>
  <si>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</si>
  <si>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</si>
  <si>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</si>
  <si>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</si>
  <si>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28.02.2027</t>
  </si>
  <si>
    <t>Не требуется</t>
  </si>
  <si>
    <t>местный</t>
  </si>
  <si>
    <t>не требуется</t>
  </si>
  <si>
    <t>Повышение уровня технического состояния сети 6 кВ. Обеспечение бесперебойным электроснабжением потребителей.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</si>
  <si>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</si>
  <si>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</si>
  <si>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</si>
  <si>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</si>
  <si>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1,665/Замена линий электропередачи (Lnз_лэп)_x000d_
-0,0035497000/SAIDI (∆Пsaidi)_x000d_
-0,0025180000/SAIFI (∆Пsaifi)_x000d_
-30,420/Изменение объема недоотпущенной электрической энергии (∆Пens)_x000d_
1.665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</si>
  <si>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</si>
  <si>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</si>
  <si>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</si>
  <si>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6 кВ ТП 6/0,4 кВ №525 ф.12 ПС 110/6 кВ №219 Центральная с заменой кабеля протяженностью 1,665 км</t>
  </si>
  <si>
    <t>Замещение (обновление) электрической сети. Действующая КЛ введена в эксплуатацию в 1975 г, регулярно повреждается, техническое состояние - 100% износ. Количество ремонтных муфт - 36. При разрытии мест повреждений выявляются значительные следы коррозии оболочки кабельной линии. Данная КЛ является основным источником  электроснабжения социально значимого объекта – Детский сад № 173. На основании Акта технического обследования №17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</si>
  <si>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</si>
  <si>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</si>
  <si>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</si>
  <si>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</si>
  <si>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</si>
  <si>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</si>
  <si>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</si>
  <si>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</si>
  <si>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</si>
  <si>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1.665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</si>
  <si>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</si>
  <si>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</si>
  <si>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</si>
  <si>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</si>
  <si>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</si>
  <si>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</si>
  <si>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</si>
  <si>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</si>
  <si>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</si>
  <si>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</si>
  <si>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</si>
  <si>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</si>
  <si>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</si>
  <si>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</si>
  <si>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</si>
  <si>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</si>
  <si>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</si>
  <si>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</si>
  <si>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</si>
  <si>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</si>
  <si>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</si>
  <si>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</si>
  <si>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</si>
  <si>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</si>
  <si>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</si>
  <si>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</si>
  <si>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</si>
  <si>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</si>
  <si>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</si>
  <si>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</si>
  <si>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</si>
  <si>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</si>
  <si>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</si>
  <si>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</si>
  <si>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</si>
  <si>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</si>
  <si>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</si>
  <si>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</si>
  <si>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</si>
  <si>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</si>
  <si>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</si>
  <si>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</si>
  <si>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</si>
  <si>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</si>
  <si>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</si>
  <si>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</si>
  <si>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</si>
  <si>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</si>
  <si>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</si>
  <si>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</si>
  <si>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</si>
  <si>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</si>
  <si>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</si>
  <si>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</si>
  <si>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</si>
  <si>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</si>
  <si>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</si>
  <si>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</si>
  <si>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Напряжение, кВ</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</si>
  <si>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</si>
  <si>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</si>
  <si>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</si>
  <si>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</si>
  <si>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M_ТГС-015-047</t>
  </si>
  <si>
    <t>Техперевооружение КЛ 6 кВ ТП 6/0,4 кВ №525 ф.12 ПС 110/6 кВ №219 Центральная с заменой кабеля (протяженность 1,665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</si>
  <si>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</si>
  <si>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</si>
  <si>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</si>
  <si>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30.04.2027</t>
  </si>
  <si>
    <t>20.05.2027</t>
  </si>
  <si>
    <t>31.05.2027</t>
  </si>
  <si>
    <t>30.06.2027</t>
  </si>
  <si>
    <t>15.09.2027</t>
  </si>
  <si>
    <t>30.09.2027</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</si>
  <si>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</si>
  <si>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</si>
  <si>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</si>
  <si>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</si>
  <si>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</si>
  <si>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</si>
  <si>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</si>
  <si>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</si>
  <si>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</si>
  <si>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</si>
  <si>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</si>
  <si>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</si>
  <si>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</si>
  <si>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</si>
  <si>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</si>
  <si>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</si>
  <si>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</si>
  <si>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</si>
  <si>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</si>
  <si>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525 - ПС 219 ф12</t>
  </si>
  <si>
    <t>6кВ</t>
  </si>
  <si>
    <t>3*240</t>
  </si>
  <si>
    <t>АСБ 3*240</t>
  </si>
  <si>
    <t>АСБл 3*240</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</si>
  <si>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</si>
  <si>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</si>
  <si>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</si>
  <si>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</si>
  <si>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</si>
  <si>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</si>
  <si>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</si>
  <si>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</si>
  <si>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</si>
  <si>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</si>
  <si>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</si>
  <si>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</si>
  <si>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</si>
  <si>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</si>
  <si>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</si>
  <si>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</si>
  <si>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</si>
  <si>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</si>
  <si>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</si>
  <si>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</si>
  <si>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</si>
  <si>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</si>
  <si>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</si>
  <si>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</si>
  <si>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</si>
  <si>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</si>
  <si>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</si>
  <si>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</si>
  <si>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6кВ ТП 525 ф.12 -ПС 219</t>
  </si>
  <si>
    <t xml:space="preserve"> Акт В-69</t>
  </si>
  <si>
    <t>4.12</t>
  </si>
  <si>
    <t>Кол-вовозможных повреждений заложено на уровне 12-13%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2026 год принято на уровне факта 2021г. Данные в стб 23-25 - это разница между ожидаемыми значениями показателей надежности и фактом 2021г</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</si>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</sst>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80"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79" fontId="57" fillId="0" borderId="10" xfId="0" applyNumberFormat="1" applyFont="1" applyFill="1" applyBorder="1" applyAlignment="1">
      <alignment horizontal="center" vertical="center"/>
    </xf>
    <xf numFmtId="0" fontId="57" fillId="0" borderId="10" xfId="0" applyFont="1" applyFill="1" applyBorder="1" applyAlignment="1">
      <alignment horizontal="center" vertical="center" wrapText="1"/>
    </xf>
    <xf numFmtId="49" fontId="57" fillId="0" borderId="10" xfId="0" applyNumberFormat="1" applyFont="1" applyFill="1" applyBorder="1" applyAlignment="1">
      <alignment horizontal="center" vertical="center"/>
    </xf>
    <xf numFmtId="178"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18.147223</v>
      </c>
    </row>
    <row r="49" spans="1:3" s="0" customFormat="1" ht="71.25" customHeight="1" thickBot="1">
      <c r="A49" s="142" t="s">
        <v>232</v>
      </c>
      <c r="B49" s="143" t="s">
        <v>258</v>
      </c>
      <c r="C49" s="144">
        <v>15.122686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M_ТГС-015-047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ТП 6/0,4 кВ №525 ф.12 ПС 110/6 кВ №219 Центральная с заменой кабеля (протяженность 1,665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2027</v>
      </c>
      <c r="E26" s="256"/>
      <c r="F26" s="256" t="s">
        <v>265</v>
      </c>
      <c r="G26" s="256"/>
      <c r="H26" s="256"/>
      <c r="I26" s="256"/>
      <c r="J26" s="256"/>
      <c r="K26" s="256">
        <v>1.665</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M_ТГС-015-047</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ТП 6/0,4 кВ №525 ф.12 ПС 110/6 кВ №219 Центральная с заменой кабеля (протяженность 1,665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ТП 6/0,4 кВ №525 ф.12 ПС 110/6 кВ №219 Центральная с заменой кабеля (протяженность 1,665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2027</v>
      </c>
    </row>
    <row r="26" spans="1:2" ht="16.5" thickBot="1">
      <c r="A26" s="87" t="s">
        <v>294</v>
      </c>
      <c r="B26" s="88" t="s">
        <v>295</v>
      </c>
    </row>
    <row r="27" spans="1:2" ht="23.25" customHeight="1" thickBot="1">
      <c r="A27" s="89" t="s">
        <v>296</v>
      </c>
      <c r="B27" s="85">
        <v>18.147223199999999</v>
      </c>
    </row>
    <row r="28" spans="1:2" ht="16.5" thickBot="1">
      <c r="A28" s="90" t="s">
        <v>297</v>
      </c>
      <c r="B28" s="91" t="s">
        <v>350</v>
      </c>
    </row>
    <row r="29" spans="1:2" ht="29.25" thickBot="1">
      <c r="A29" s="92" t="s">
        <v>299</v>
      </c>
      <c r="B29" s="93">
        <v>18.146999999999998</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439</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4"/>
      <c r="B18" s="314"/>
      <c r="C18" s="314"/>
      <c r="D18" s="314"/>
      <c r="E18" s="314"/>
      <c r="F18" s="314"/>
      <c r="G18" s="314"/>
      <c r="H18" s="314"/>
      <c r="I18" s="314"/>
      <c r="J18" s="314"/>
      <c r="K18" s="314"/>
      <c r="L18" s="314"/>
      <c r="M18" s="314"/>
      <c r="N18" s="314"/>
      <c r="O18" s="314"/>
      <c r="P18" s="314"/>
      <c r="Q18" s="314"/>
      <c r="R18" s="314"/>
      <c r="S18" s="314"/>
      <c r="T18" s="179"/>
      <c r="U18" s="179"/>
      <c r="V18" s="179"/>
      <c r="W18" s="179"/>
      <c r="X18" s="179"/>
      <c r="Y18" s="179"/>
    </row>
    <row r="19" spans="1:25" s="2" customFormat="1" ht="54" customHeight="1">
      <c r="A19" s="315" t="s">
        <v>1</v>
      </c>
      <c r="B19" s="315" t="s">
        <v>440</v>
      </c>
      <c r="C19" s="316" t="s">
        <v>441</v>
      </c>
      <c r="D19" s="315" t="s">
        <v>442</v>
      </c>
      <c r="E19" s="315" t="s">
        <v>443</v>
      </c>
      <c r="F19" s="315" t="s">
        <v>444</v>
      </c>
      <c r="G19" s="315" t="s">
        <v>445</v>
      </c>
      <c r="H19" s="315" t="s">
        <v>446</v>
      </c>
      <c r="I19" s="315" t="s">
        <v>447</v>
      </c>
      <c r="J19" s="315" t="s">
        <v>448</v>
      </c>
      <c r="K19" s="315" t="s">
        <v>351</v>
      </c>
      <c r="L19" s="315" t="s">
        <v>449</v>
      </c>
      <c r="M19" s="315" t="s">
        <v>450</v>
      </c>
      <c r="N19" s="315" t="s">
        <v>451</v>
      </c>
      <c r="O19" s="315" t="s">
        <v>452</v>
      </c>
      <c r="P19" s="315" t="s">
        <v>453</v>
      </c>
      <c r="Q19" s="315" t="s">
        <v>454</v>
      </c>
      <c r="R19" s="315"/>
      <c r="S19" s="317" t="s">
        <v>455</v>
      </c>
      <c r="T19" s="179"/>
      <c r="U19" s="179"/>
      <c r="V19" s="179"/>
      <c r="W19" s="179"/>
      <c r="X19" s="179"/>
      <c r="Y19" s="179"/>
    </row>
    <row r="20" spans="1:28" s="2" customFormat="1" ht="180.75" customHeight="1">
      <c r="A20" s="315"/>
      <c r="B20" s="315"/>
      <c r="C20" s="318"/>
      <c r="D20" s="315"/>
      <c r="E20" s="315"/>
      <c r="F20" s="315"/>
      <c r="G20" s="315"/>
      <c r="H20" s="315"/>
      <c r="I20" s="315"/>
      <c r="J20" s="315"/>
      <c r="K20" s="315"/>
      <c r="L20" s="315"/>
      <c r="M20" s="315"/>
      <c r="N20" s="315"/>
      <c r="O20" s="315"/>
      <c r="P20" s="315"/>
      <c r="Q20" s="319" t="s">
        <v>456</v>
      </c>
      <c r="R20" s="320" t="s">
        <v>457</v>
      </c>
      <c r="S20" s="317"/>
      <c r="T20" s="24"/>
      <c r="U20" s="24"/>
      <c r="V20" s="24"/>
      <c r="W20" s="24"/>
      <c r="X20" s="24"/>
      <c r="Y20" s="24"/>
      <c r="Z20" s="23"/>
      <c r="AA20" s="23"/>
      <c r="AB20" s="23"/>
    </row>
    <row r="21" spans="1:28" s="2" customFormat="1" ht="18.75">
      <c r="A21" s="319">
        <v>1</v>
      </c>
      <c r="B21" s="321">
        <v>2</v>
      </c>
      <c r="C21" s="319">
        <v>3</v>
      </c>
      <c r="D21" s="321">
        <v>4</v>
      </c>
      <c r="E21" s="319">
        <v>5</v>
      </c>
      <c r="F21" s="321">
        <v>6</v>
      </c>
      <c r="G21" s="319">
        <v>7</v>
      </c>
      <c r="H21" s="321">
        <v>8</v>
      </c>
      <c r="I21" s="319">
        <v>9</v>
      </c>
      <c r="J21" s="321">
        <v>10</v>
      </c>
      <c r="K21" s="319">
        <v>11</v>
      </c>
      <c r="L21" s="321">
        <v>12</v>
      </c>
      <c r="M21" s="319">
        <v>13</v>
      </c>
      <c r="N21" s="321">
        <v>14</v>
      </c>
      <c r="O21" s="319">
        <v>15</v>
      </c>
      <c r="P21" s="321">
        <v>16</v>
      </c>
      <c r="Q21" s="319">
        <v>17</v>
      </c>
      <c r="R21" s="321">
        <v>18</v>
      </c>
      <c r="S21" s="319">
        <v>19</v>
      </c>
      <c r="T21" s="24"/>
      <c r="U21" s="24"/>
      <c r="V21" s="24"/>
      <c r="W21" s="24"/>
      <c r="X21" s="24"/>
      <c r="Y21" s="24"/>
      <c r="Z21" s="23"/>
      <c r="AA21" s="23"/>
      <c r="AB21" s="23"/>
    </row>
    <row r="22" spans="1:28" ht="15">
      <c r="A22" s="322"/>
      <c r="B22" s="322"/>
      <c r="C22" s="322"/>
      <c r="D22" s="322"/>
      <c r="E22" s="322"/>
      <c r="F22" s="322"/>
      <c r="G22" s="322"/>
      <c r="H22" s="322"/>
      <c r="I22" s="322"/>
      <c r="J22" s="322"/>
      <c r="K22" s="322"/>
      <c r="L22" s="322"/>
      <c r="M22" s="322"/>
      <c r="N22" s="322"/>
      <c r="O22" s="322"/>
      <c r="P22" s="322"/>
      <c r="Q22" s="322"/>
      <c r="R22" s="322"/>
      <c r="S22" s="322"/>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458</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c r="A21" s="324" t="s">
        <v>1</v>
      </c>
      <c r="B21" s="325" t="s">
        <v>459</v>
      </c>
      <c r="C21" s="326"/>
      <c r="D21" s="327" t="s">
        <v>460</v>
      </c>
      <c r="E21" s="325" t="s">
        <v>461</v>
      </c>
      <c r="F21" s="326"/>
      <c r="G21" s="325" t="s">
        <v>462</v>
      </c>
      <c r="H21" s="326"/>
      <c r="I21" s="325" t="s">
        <v>463</v>
      </c>
      <c r="J21" s="326"/>
      <c r="K21" s="327" t="s">
        <v>464</v>
      </c>
      <c r="L21" s="325" t="s">
        <v>465</v>
      </c>
      <c r="M21" s="326"/>
      <c r="N21" s="325" t="s">
        <v>466</v>
      </c>
      <c r="O21" s="326"/>
      <c r="P21" s="327" t="s">
        <v>467</v>
      </c>
      <c r="Q21" s="262" t="s">
        <v>376</v>
      </c>
      <c r="R21" s="264"/>
      <c r="S21" s="262" t="s">
        <v>377</v>
      </c>
      <c r="T21" s="263"/>
    </row>
    <row r="22" spans="1:20" ht="204.75" customHeight="1">
      <c r="A22" s="328"/>
      <c r="B22" s="329"/>
      <c r="C22" s="330"/>
      <c r="D22" s="331"/>
      <c r="E22" s="329"/>
      <c r="F22" s="330"/>
      <c r="G22" s="329"/>
      <c r="H22" s="330"/>
      <c r="I22" s="329"/>
      <c r="J22" s="330"/>
      <c r="K22" s="332"/>
      <c r="L22" s="329"/>
      <c r="M22" s="330"/>
      <c r="N22" s="329"/>
      <c r="O22" s="330"/>
      <c r="P22" s="332"/>
      <c r="Q22" s="269" t="s">
        <v>380</v>
      </c>
      <c r="R22" s="269" t="s">
        <v>381</v>
      </c>
      <c r="S22" s="269" t="s">
        <v>382</v>
      </c>
      <c r="T22" s="269" t="s">
        <v>383</v>
      </c>
    </row>
    <row r="23" spans="1:20" ht="51.75" customHeight="1">
      <c r="A23" s="333"/>
      <c r="B23" s="334" t="s">
        <v>384</v>
      </c>
      <c r="C23" s="334" t="s">
        <v>385</v>
      </c>
      <c r="D23" s="332"/>
      <c r="E23" s="334" t="s">
        <v>384</v>
      </c>
      <c r="F23" s="334" t="s">
        <v>385</v>
      </c>
      <c r="G23" s="334" t="s">
        <v>384</v>
      </c>
      <c r="H23" s="334" t="s">
        <v>385</v>
      </c>
      <c r="I23" s="334" t="s">
        <v>384</v>
      </c>
      <c r="J23" s="334" t="s">
        <v>385</v>
      </c>
      <c r="K23" s="334" t="s">
        <v>384</v>
      </c>
      <c r="L23" s="334" t="s">
        <v>384</v>
      </c>
      <c r="M23" s="334" t="s">
        <v>385</v>
      </c>
      <c r="N23" s="334" t="s">
        <v>384</v>
      </c>
      <c r="O23" s="334" t="s">
        <v>385</v>
      </c>
      <c r="P23" s="332" t="s">
        <v>384</v>
      </c>
      <c r="Q23" s="269" t="s">
        <v>384</v>
      </c>
      <c r="R23" s="269" t="s">
        <v>384</v>
      </c>
      <c r="S23" s="269" t="s">
        <v>384</v>
      </c>
      <c r="T23" s="269" t="s">
        <v>384</v>
      </c>
    </row>
    <row r="24" spans="1:20" ht="15.75">
      <c r="A24" s="335">
        <v>1</v>
      </c>
      <c r="B24" s="335">
        <v>2</v>
      </c>
      <c r="C24" s="335">
        <v>3</v>
      </c>
      <c r="D24" s="335">
        <v>4</v>
      </c>
      <c r="E24" s="335">
        <v>5</v>
      </c>
      <c r="F24" s="335">
        <v>6</v>
      </c>
      <c r="G24" s="335">
        <v>7</v>
      </c>
      <c r="H24" s="335">
        <v>8</v>
      </c>
      <c r="I24" s="335">
        <v>9</v>
      </c>
      <c r="J24" s="335">
        <v>10</v>
      </c>
      <c r="K24" s="335">
        <v>11</v>
      </c>
      <c r="L24" s="335">
        <v>12</v>
      </c>
      <c r="M24" s="335">
        <v>13</v>
      </c>
      <c r="N24" s="335">
        <v>14</v>
      </c>
      <c r="O24" s="335">
        <v>15</v>
      </c>
      <c r="P24" s="335">
        <v>16</v>
      </c>
      <c r="Q24" s="335">
        <v>17</v>
      </c>
      <c r="R24" s="335">
        <v>18</v>
      </c>
      <c r="S24" s="335">
        <v>19</v>
      </c>
      <c r="T24" s="335">
        <v>20</v>
      </c>
    </row>
    <row r="25" spans="1:20" s="258" customFormat="1" ht="15.75">
      <c r="A25" s="336"/>
      <c r="B25" s="337"/>
      <c r="C25" s="337"/>
      <c r="D25" s="337"/>
      <c r="E25" s="337"/>
      <c r="F25" s="337"/>
      <c r="G25" s="337"/>
      <c r="H25" s="337"/>
      <c r="I25" s="337"/>
      <c r="J25" s="338"/>
      <c r="K25" s="338"/>
      <c r="L25" s="338"/>
      <c r="M25" s="339"/>
      <c r="N25" s="339"/>
      <c r="O25" s="339"/>
      <c r="P25" s="338"/>
      <c r="Q25" s="340"/>
      <c r="R25" s="337"/>
      <c r="S25" s="340"/>
      <c r="T25" s="33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273</v>
      </c>
      <c r="E21" s="261"/>
      <c r="F21" s="262" t="s">
        <v>351</v>
      </c>
      <c r="G21" s="263"/>
      <c r="H21" s="263"/>
      <c r="I21" s="264"/>
      <c r="J21" s="259" t="s">
        <v>367</v>
      </c>
      <c r="K21" s="260" t="s">
        <v>368</v>
      </c>
      <c r="L21" s="261"/>
      <c r="M21" s="260" t="s">
        <v>369</v>
      </c>
      <c r="N21" s="261"/>
      <c r="O21" s="260" t="s">
        <v>370</v>
      </c>
      <c r="P21" s="261"/>
      <c r="Q21" s="260" t="s">
        <v>371</v>
      </c>
      <c r="R21" s="261"/>
      <c r="S21" s="259" t="s">
        <v>372</v>
      </c>
      <c r="T21" s="259" t="s">
        <v>373</v>
      </c>
      <c r="U21" s="259" t="s">
        <v>374</v>
      </c>
      <c r="V21" s="260" t="s">
        <v>375</v>
      </c>
      <c r="W21" s="261"/>
      <c r="X21" s="262" t="s">
        <v>376</v>
      </c>
      <c r="Y21" s="263"/>
      <c r="Z21" s="262" t="s">
        <v>377</v>
      </c>
      <c r="AA21" s="263"/>
    </row>
    <row r="22" spans="1:27" ht="216" customHeight="1">
      <c r="A22" s="265"/>
      <c r="B22" s="266"/>
      <c r="C22" s="267"/>
      <c r="D22" s="266"/>
      <c r="E22" s="267"/>
      <c r="F22" s="262" t="s">
        <v>378</v>
      </c>
      <c r="G22" s="264"/>
      <c r="H22" s="262" t="s">
        <v>379</v>
      </c>
      <c r="I22" s="264"/>
      <c r="J22" s="268"/>
      <c r="K22" s="266"/>
      <c r="L22" s="267"/>
      <c r="M22" s="266"/>
      <c r="N22" s="267"/>
      <c r="O22" s="266"/>
      <c r="P22" s="267"/>
      <c r="Q22" s="266"/>
      <c r="R22" s="267"/>
      <c r="S22" s="268"/>
      <c r="T22" s="268"/>
      <c r="U22" s="268"/>
      <c r="V22" s="266"/>
      <c r="W22" s="267"/>
      <c r="X22" s="269" t="s">
        <v>380</v>
      </c>
      <c r="Y22" s="269" t="s">
        <v>381</v>
      </c>
      <c r="Z22" s="269" t="s">
        <v>382</v>
      </c>
      <c r="AA22" s="269" t="s">
        <v>383</v>
      </c>
    </row>
    <row r="23" spans="1:27" ht="60" customHeight="1">
      <c r="A23" s="268"/>
      <c r="B23" s="268" t="s">
        <v>384</v>
      </c>
      <c r="C23" s="268" t="s">
        <v>385</v>
      </c>
      <c r="D23" s="268" t="s">
        <v>384</v>
      </c>
      <c r="E23" s="268" t="s">
        <v>385</v>
      </c>
      <c r="F23" s="268" t="s">
        <v>384</v>
      </c>
      <c r="G23" s="268" t="s">
        <v>385</v>
      </c>
      <c r="H23" s="268" t="s">
        <v>384</v>
      </c>
      <c r="I23" s="268" t="s">
        <v>385</v>
      </c>
      <c r="J23" s="268" t="s">
        <v>384</v>
      </c>
      <c r="K23" s="268" t="s">
        <v>384</v>
      </c>
      <c r="L23" s="268" t="s">
        <v>385</v>
      </c>
      <c r="M23" s="268" t="s">
        <v>384</v>
      </c>
      <c r="N23" s="268" t="s">
        <v>385</v>
      </c>
      <c r="O23" s="268" t="s">
        <v>384</v>
      </c>
      <c r="P23" s="268" t="s">
        <v>385</v>
      </c>
      <c r="Q23" s="268" t="s">
        <v>384</v>
      </c>
      <c r="R23" s="268" t="s">
        <v>385</v>
      </c>
      <c r="S23" s="268" t="s">
        <v>384</v>
      </c>
      <c r="T23" s="268" t="s">
        <v>384</v>
      </c>
      <c r="U23" s="268" t="s">
        <v>384</v>
      </c>
      <c r="V23" s="268" t="s">
        <v>384</v>
      </c>
      <c r="W23" s="268" t="s">
        <v>385</v>
      </c>
      <c r="X23" s="268" t="s">
        <v>384</v>
      </c>
      <c r="Y23" s="268" t="s">
        <v>384</v>
      </c>
      <c r="Z23" s="269" t="s">
        <v>384</v>
      </c>
      <c r="AA23" s="269" t="s">
        <v>384</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386</v>
      </c>
      <c r="C25" s="257" t="s">
        <v>386</v>
      </c>
      <c r="D25" s="257" t="s">
        <v>386</v>
      </c>
      <c r="E25" s="257" t="s">
        <v>386</v>
      </c>
      <c r="F25" s="257" t="s">
        <v>387</v>
      </c>
      <c r="G25" s="257" t="s">
        <v>387</v>
      </c>
      <c r="H25" s="257" t="s">
        <v>387</v>
      </c>
      <c r="I25" s="257" t="s">
        <v>387</v>
      </c>
      <c r="J25" s="257">
        <v>1975</v>
      </c>
      <c r="K25" s="257">
        <v>1</v>
      </c>
      <c r="L25" s="257">
        <v>1</v>
      </c>
      <c r="M25" s="257" t="s">
        <v>388</v>
      </c>
      <c r="N25" s="257" t="s">
        <v>388</v>
      </c>
      <c r="O25" s="257" t="s">
        <v>389</v>
      </c>
      <c r="P25" s="257" t="s">
        <v>390</v>
      </c>
      <c r="Q25" s="257">
        <v>1.6654</v>
      </c>
      <c r="R25" s="257">
        <v>1.665</v>
      </c>
      <c r="S25" s="257" t="s">
        <v>183</v>
      </c>
      <c r="T25" s="257">
        <v>2021</v>
      </c>
      <c r="U25" s="257">
        <v>36</v>
      </c>
      <c r="V25" s="257" t="s">
        <v>391</v>
      </c>
      <c r="W25" s="257" t="s">
        <v>391</v>
      </c>
      <c r="X25" s="257" t="s">
        <v>183</v>
      </c>
      <c r="Y25" s="257" t="s">
        <v>183</v>
      </c>
      <c r="Z25" s="257" t="s">
        <v>183</v>
      </c>
      <c r="AA25" s="257" t="s">
        <v>183</v>
      </c>
    </row>
    <row r="26" spans="24:27" ht="15.75">
      <c r="X26" s="271"/>
      <c r="Y26" s="272"/>
      <c r="Z26" s="273"/>
      <c r="AA26" s="273"/>
    </row>
    <row r="27" spans="1:27" s="274" customFormat="1" ht="12.75">
      <c r="A27" s="275"/>
      <c r="B27" s="275"/>
      <c r="C27" s="275"/>
      <c r="E27" s="275"/>
      <c r="X27" s="276"/>
      <c r="Y27" s="276"/>
      <c r="Z27" s="276"/>
      <c r="AA27" s="276"/>
    </row>
    <row r="28" spans="1:3" s="274" customFormat="1" ht="12.75">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2027</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2027</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392</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393</v>
      </c>
      <c r="B23" s="284"/>
      <c r="C23" s="284"/>
      <c r="D23" s="284"/>
      <c r="E23" s="284"/>
      <c r="F23" s="284"/>
      <c r="G23" s="284"/>
      <c r="H23" s="284"/>
      <c r="I23" s="284"/>
      <c r="J23" s="284"/>
      <c r="K23" s="284"/>
      <c r="L23" s="285"/>
      <c r="M23" s="286" t="s">
        <v>394</v>
      </c>
      <c r="N23" s="286"/>
      <c r="O23" s="286"/>
      <c r="P23" s="286"/>
      <c r="Q23" s="286"/>
      <c r="R23" s="286"/>
      <c r="S23" s="286"/>
      <c r="T23" s="286"/>
      <c r="U23" s="286"/>
      <c r="V23" s="286"/>
      <c r="W23" s="286"/>
      <c r="X23" s="286"/>
      <c r="Y23" s="286"/>
      <c r="Z23" s="286"/>
    </row>
    <row r="24" spans="1:26" ht="151.5" customHeight="1">
      <c r="A24" s="286" t="s">
        <v>395</v>
      </c>
      <c r="B24" s="287" t="s">
        <v>396</v>
      </c>
      <c r="C24" s="286" t="s">
        <v>397</v>
      </c>
      <c r="D24" s="286" t="s">
        <v>398</v>
      </c>
      <c r="E24" s="286" t="s">
        <v>399</v>
      </c>
      <c r="F24" s="286" t="s">
        <v>400</v>
      </c>
      <c r="G24" s="286" t="s">
        <v>401</v>
      </c>
      <c r="H24" s="286" t="s">
        <v>402</v>
      </c>
      <c r="I24" s="286" t="s">
        <v>403</v>
      </c>
      <c r="J24" s="286" t="s">
        <v>404</v>
      </c>
      <c r="K24" s="287" t="s">
        <v>405</v>
      </c>
      <c r="L24" s="287" t="s">
        <v>406</v>
      </c>
      <c r="M24" s="288" t="s">
        <v>407</v>
      </c>
      <c r="N24" s="287" t="s">
        <v>408</v>
      </c>
      <c r="O24" s="286" t="s">
        <v>409</v>
      </c>
      <c r="P24" s="286" t="s">
        <v>410</v>
      </c>
      <c r="Q24" s="286" t="s">
        <v>411</v>
      </c>
      <c r="R24" s="286" t="s">
        <v>402</v>
      </c>
      <c r="S24" s="286" t="s">
        <v>412</v>
      </c>
      <c r="T24" s="286" t="s">
        <v>413</v>
      </c>
      <c r="U24" s="286" t="s">
        <v>414</v>
      </c>
      <c r="V24" s="286" t="s">
        <v>411</v>
      </c>
      <c r="W24" s="289" t="s">
        <v>415</v>
      </c>
      <c r="X24" s="289" t="s">
        <v>416</v>
      </c>
      <c r="Y24" s="289" t="s">
        <v>417</v>
      </c>
      <c r="Z24" s="290" t="s">
        <v>418</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v>2019</v>
      </c>
      <c r="B26" s="291" t="s">
        <v>419</v>
      </c>
      <c r="C26" s="292">
        <v>1.25</v>
      </c>
      <c r="D26" s="291">
        <v>127</v>
      </c>
      <c r="E26" s="291">
        <v>0.20</v>
      </c>
      <c r="F26" s="292">
        <v>158.75</v>
      </c>
      <c r="G26" s="293">
        <v>31.75</v>
      </c>
      <c r="H26" s="294">
        <v>42844</v>
      </c>
      <c r="I26" s="295">
        <v>0.0037053029595742696</v>
      </c>
      <c r="J26" s="295">
        <v>0.0029642423676594157</v>
      </c>
      <c r="K26" s="296" t="s">
        <v>420</v>
      </c>
      <c r="L26" s="297" t="s">
        <v>421</v>
      </c>
      <c r="M26" s="291">
        <v>2027</v>
      </c>
      <c r="N26" s="294">
        <v>16</v>
      </c>
      <c r="O26" s="292">
        <v>6.72</v>
      </c>
      <c r="P26" s="292">
        <v>0.42</v>
      </c>
      <c r="Q26" s="292">
        <v>9.8542971774477374E-06</v>
      </c>
      <c r="R26" s="294">
        <v>42621</v>
      </c>
      <c r="S26" s="298">
        <v>0.0001576687548391638</v>
      </c>
      <c r="T26" s="295">
        <v>0.00037540179723610426</v>
      </c>
      <c r="U26" s="293">
        <v>1.3440000000000001</v>
      </c>
      <c r="V26" s="299">
        <v>9.8542971774477374E-06</v>
      </c>
      <c r="W26" s="298">
        <v>-0.0035476342047351056</v>
      </c>
      <c r="X26" s="295">
        <v>-0.0025888405704233113</v>
      </c>
      <c r="Y26" s="293">
        <v>-30.405999999999999</v>
      </c>
      <c r="Z26" s="300" t="s">
        <v>422</v>
      </c>
    </row>
    <row r="30" ht="15">
      <c r="A30" s="30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423</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2" t="s">
        <v>1</v>
      </c>
      <c r="B19" s="302" t="s">
        <v>424</v>
      </c>
      <c r="C19" s="302" t="s">
        <v>425</v>
      </c>
      <c r="D19" s="302" t="s">
        <v>426</v>
      </c>
      <c r="E19" s="303" t="s">
        <v>427</v>
      </c>
      <c r="F19" s="304"/>
      <c r="G19" s="304"/>
      <c r="H19" s="304"/>
      <c r="I19" s="305"/>
      <c r="J19" s="302" t="s">
        <v>428</v>
      </c>
      <c r="K19" s="302"/>
      <c r="L19" s="302"/>
      <c r="M19" s="302"/>
      <c r="N19" s="302"/>
      <c r="O19" s="302"/>
      <c r="P19" s="179"/>
      <c r="Q19" s="179"/>
      <c r="R19" s="179"/>
      <c r="S19" s="179"/>
      <c r="T19" s="179"/>
      <c r="U19" s="179"/>
      <c r="V19" s="179"/>
      <c r="W19" s="179"/>
    </row>
    <row r="20" spans="1:26" s="2" customFormat="1" ht="51" customHeight="1">
      <c r="A20" s="302"/>
      <c r="B20" s="302"/>
      <c r="C20" s="302"/>
      <c r="D20" s="302"/>
      <c r="E20" s="306" t="s">
        <v>429</v>
      </c>
      <c r="F20" s="306" t="s">
        <v>430</v>
      </c>
      <c r="G20" s="306" t="s">
        <v>431</v>
      </c>
      <c r="H20" s="306" t="s">
        <v>432</v>
      </c>
      <c r="I20" s="306" t="s">
        <v>72</v>
      </c>
      <c r="J20" s="306" t="s">
        <v>433</v>
      </c>
      <c r="K20" s="306" t="s">
        <v>434</v>
      </c>
      <c r="L20" s="307" t="s">
        <v>435</v>
      </c>
      <c r="M20" s="308" t="s">
        <v>436</v>
      </c>
      <c r="N20" s="308" t="s">
        <v>437</v>
      </c>
      <c r="O20" s="308" t="s">
        <v>438</v>
      </c>
      <c r="P20" s="24"/>
      <c r="Q20" s="24"/>
      <c r="R20" s="24"/>
      <c r="S20" s="24"/>
      <c r="T20" s="24"/>
      <c r="U20" s="24"/>
      <c r="V20" s="24"/>
      <c r="W20" s="24"/>
      <c r="X20" s="23"/>
      <c r="Y20" s="23"/>
      <c r="Z20" s="23"/>
    </row>
    <row r="21" spans="1:26" s="2" customFormat="1" ht="16.5" customHeight="1">
      <c r="A21" s="309">
        <v>1</v>
      </c>
      <c r="B21" s="28">
        <v>2</v>
      </c>
      <c r="C21" s="309">
        <v>3</v>
      </c>
      <c r="D21" s="28">
        <v>4</v>
      </c>
      <c r="E21" s="309">
        <v>5</v>
      </c>
      <c r="F21" s="28">
        <v>6</v>
      </c>
      <c r="G21" s="309">
        <v>7</v>
      </c>
      <c r="H21" s="28">
        <v>8</v>
      </c>
      <c r="I21" s="309">
        <v>9</v>
      </c>
      <c r="J21" s="28">
        <v>10</v>
      </c>
      <c r="K21" s="309">
        <v>11</v>
      </c>
      <c r="L21" s="28">
        <v>12</v>
      </c>
      <c r="M21" s="309">
        <v>13</v>
      </c>
      <c r="N21" s="28">
        <v>14</v>
      </c>
      <c r="O21" s="309">
        <v>15</v>
      </c>
      <c r="P21" s="24"/>
      <c r="Q21" s="24"/>
      <c r="R21" s="24"/>
      <c r="S21" s="24"/>
      <c r="T21" s="24"/>
      <c r="U21" s="24"/>
      <c r="V21" s="24"/>
      <c r="W21" s="24"/>
      <c r="X21" s="23"/>
      <c r="Y21" s="23"/>
      <c r="Z21" s="23"/>
    </row>
    <row r="22" spans="1:26" s="2" customFormat="1" ht="18.75">
      <c r="A22" s="310"/>
      <c r="B22" s="311"/>
      <c r="C22" s="26"/>
      <c r="D22" s="26"/>
      <c r="E22" s="26"/>
      <c r="F22" s="26"/>
      <c r="G22" s="26"/>
      <c r="H22" s="26"/>
      <c r="I22" s="26"/>
      <c r="J22" s="312"/>
      <c r="K22" s="312"/>
      <c r="L22" s="313"/>
      <c r="M22" s="313"/>
      <c r="N22" s="313"/>
      <c r="O22" s="31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M_ТГС-015-047</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ТП 6/0,4 кВ №525 ф.12 ПС 110/6 кВ №219 Центральная с заменой кабеля (протяженность 1,665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366</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366</v>
      </c>
      <c r="G50" s="121" t="s">
        <v>265</v>
      </c>
      <c r="H50" s="121">
        <v>0</v>
      </c>
      <c r="I50" s="121" t="s">
        <v>265</v>
      </c>
      <c r="J50" s="150" t="s">
        <v>265</v>
      </c>
    </row>
    <row r="51" spans="1:10" ht="31.5">
      <c r="A51" s="149" t="s">
        <v>139</v>
      </c>
      <c r="B51" s="52" t="s">
        <v>207</v>
      </c>
      <c r="C51" s="121" t="s">
        <v>265</v>
      </c>
      <c r="D51" s="121" t="s">
        <v>265</v>
      </c>
      <c r="E51" s="121" t="s">
        <v>265</v>
      </c>
      <c r="F51" s="121" t="s">
        <v>366</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366</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18.147223</v>
      </c>
      <c r="E24" s="159">
        <v>18.147223</v>
      </c>
      <c r="F24" s="159">
        <v>18.147223</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18.147223</v>
      </c>
      <c r="AA24" s="159" t="s">
        <v>274</v>
      </c>
      <c r="AB24" s="159" t="str">
        <f>IF(SUM(H24,L24,P24,T24,X24)=0,"нд",SUM(H24,L24,P24,T24,X24))</f>
        <v>нд</v>
      </c>
      <c r="AC24" s="159">
        <f>IF(SUM(J24,N24,R24,V24,Z24)=0,"нд",SUM(J24,N24,R24,V24,Z24))</f>
        <v>18.147223</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t="s">
        <v>265</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t="s">
        <v>265</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18.147223</v>
      </c>
      <c r="E27" s="124">
        <v>18.147223</v>
      </c>
      <c r="F27" s="124">
        <v>18.147223</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t="s">
        <v>265</v>
      </c>
      <c r="W27" s="124" t="s">
        <v>265</v>
      </c>
      <c r="X27" s="124" t="s">
        <v>265</v>
      </c>
      <c r="Y27" s="124" t="s">
        <v>265</v>
      </c>
      <c r="Z27" s="124">
        <v>18.147223</v>
      </c>
      <c r="AA27" s="124" t="s">
        <v>274</v>
      </c>
      <c r="AB27" s="124" t="str">
        <f t="shared" si="0"/>
        <v>нд</v>
      </c>
      <c r="AC27" s="124">
        <f t="shared" si="1"/>
        <v>18.147223</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t="s">
        <v>265</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t="s">
        <v>265</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15.122686</v>
      </c>
      <c r="E30" s="159">
        <v>15.122686</v>
      </c>
      <c r="F30" s="159">
        <v>15.122686</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15.122686</v>
      </c>
      <c r="AA30" s="159" t="s">
        <v>274</v>
      </c>
      <c r="AB30" s="159" t="str">
        <f t="shared" si="0"/>
        <v>нд</v>
      </c>
      <c r="AC30" s="159">
        <f t="shared" si="1"/>
        <v>15.122686</v>
      </c>
    </row>
    <row r="31" spans="1:29" ht="15.75">
      <c r="A31" s="161" t="s">
        <v>118</v>
      </c>
      <c r="B31" s="32" t="s">
        <v>117</v>
      </c>
      <c r="C31" s="124" t="s">
        <v>265</v>
      </c>
      <c r="D31" s="124">
        <v>0.90973999999999999</v>
      </c>
      <c r="E31" s="124">
        <v>0.90973999999999999</v>
      </c>
      <c r="F31" s="124">
        <v>0.90973999999999999</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0.90973999999999999</v>
      </c>
      <c r="AA31" s="124" t="s">
        <v>274</v>
      </c>
      <c r="AB31" s="124" t="str">
        <f t="shared" si="0"/>
        <v>нд</v>
      </c>
      <c r="AC31" s="124">
        <f t="shared" si="1"/>
        <v>0.90973999999999999</v>
      </c>
    </row>
    <row r="32" spans="1:29" ht="31.5">
      <c r="A32" s="161" t="s">
        <v>116</v>
      </c>
      <c r="B32" s="32" t="s">
        <v>115</v>
      </c>
      <c r="C32" s="124" t="s">
        <v>265</v>
      </c>
      <c r="D32" s="124">
        <v>13.963279999999999</v>
      </c>
      <c r="E32" s="124">
        <v>13.963279999999999</v>
      </c>
      <c r="F32" s="124">
        <v>13.963279999999999</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13.963279999999999</v>
      </c>
      <c r="AA32" s="124" t="s">
        <v>274</v>
      </c>
      <c r="AB32" s="124" t="str">
        <f t="shared" si="0"/>
        <v>нд</v>
      </c>
      <c r="AC32" s="124">
        <f t="shared" si="1"/>
        <v>13.963279999999999</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0.249666</v>
      </c>
      <c r="E34" s="124">
        <v>0.249666</v>
      </c>
      <c r="F34" s="124">
        <v>0.249666</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0.249666</v>
      </c>
      <c r="AA34" s="124" t="s">
        <v>274</v>
      </c>
      <c r="AB34" s="124" t="str">
        <f t="shared" si="0"/>
        <v>нд</v>
      </c>
      <c r="AC34" s="124">
        <f t="shared" si="1"/>
        <v>0.249666</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1.665</v>
      </c>
      <c r="E41" s="124">
        <v>1.665</v>
      </c>
      <c r="F41" s="124">
        <v>1.665</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0</v>
      </c>
      <c r="W41" s="124" t="s">
        <v>265</v>
      </c>
      <c r="X41" s="124" t="s">
        <v>265</v>
      </c>
      <c r="Y41" s="124" t="s">
        <v>265</v>
      </c>
      <c r="Z41" s="124">
        <v>1.665</v>
      </c>
      <c r="AA41" s="124" t="s">
        <v>274</v>
      </c>
      <c r="AB41" s="124" t="str">
        <f t="shared" si="0"/>
        <v>нд</v>
      </c>
      <c r="AC41" s="124">
        <f t="shared" si="1"/>
        <v>1.665</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1.665</v>
      </c>
      <c r="E49" s="124">
        <v>1.665</v>
      </c>
      <c r="F49" s="124">
        <v>1.665</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0</v>
      </c>
      <c r="W49" s="124" t="s">
        <v>265</v>
      </c>
      <c r="X49" s="124" t="s">
        <v>265</v>
      </c>
      <c r="Y49" s="124" t="s">
        <v>265</v>
      </c>
      <c r="Z49" s="124">
        <v>1.665</v>
      </c>
      <c r="AA49" s="124" t="s">
        <v>274</v>
      </c>
      <c r="AB49" s="124" t="str">
        <f t="shared" si="0"/>
        <v>нд</v>
      </c>
      <c r="AC49" s="124">
        <f t="shared" si="1"/>
        <v>1.665</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15.122686</v>
      </c>
      <c r="E52" s="124">
        <v>15.122686</v>
      </c>
      <c r="F52" s="124">
        <v>15.122686</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15.122686</v>
      </c>
      <c r="AA52" s="124" t="s">
        <v>274</v>
      </c>
      <c r="AB52" s="124" t="str">
        <f t="shared" si="0"/>
        <v>нд</v>
      </c>
      <c r="AC52" s="124">
        <f t="shared" si="1"/>
        <v>15.122686</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1.665</v>
      </c>
      <c r="E56" s="124">
        <v>1.665</v>
      </c>
      <c r="F56" s="124">
        <v>1.665</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1.665</v>
      </c>
      <c r="AA56" s="124" t="s">
        <v>274</v>
      </c>
      <c r="AB56" s="124" t="str">
        <f t="shared" si="0"/>
        <v>нд</v>
      </c>
      <c r="AC56" s="124">
        <f t="shared" si="1"/>
        <v>1.665</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